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dwest Mobile Homes\Desktop\"/>
    </mc:Choice>
  </mc:AlternateContent>
  <xr:revisionPtr revIDLastSave="0" documentId="13_ncr:1_{BB1ED89D-2A24-4B82-B640-CF43C31B0029}" xr6:coauthVersionLast="47" xr6:coauthVersionMax="47" xr10:uidLastSave="{00000000-0000-0000-0000-000000000000}"/>
  <bookViews>
    <workbookView xWindow="26150" yWindow="1100" windowWidth="18120" windowHeight="12570" xr2:uid="{B844234D-721F-4AEB-AC2E-03138A966E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B16" i="1"/>
  <c r="I12" i="1" s="1"/>
  <c r="I13" i="1" l="1"/>
</calcChain>
</file>

<file path=xl/sharedStrings.xml><?xml version="1.0" encoding="utf-8"?>
<sst xmlns="http://schemas.openxmlformats.org/spreadsheetml/2006/main" count="26" uniqueCount="21">
  <si>
    <t>If you're paid hourly….</t>
  </si>
  <si>
    <t>Are you weekly or biweekly?</t>
  </si>
  <si>
    <t>What's your salary before taxes each pay period?</t>
  </si>
  <si>
    <r>
      <rPr>
        <b/>
        <sz val="16"/>
        <color theme="1"/>
        <rFont val="Aptos Narrow"/>
        <family val="2"/>
        <scheme val="minor"/>
      </rPr>
      <t xml:space="preserve">1. </t>
    </r>
    <r>
      <rPr>
        <sz val="14"/>
        <color theme="1"/>
        <rFont val="Aptos Narrow"/>
        <family val="2"/>
        <scheme val="minor"/>
      </rPr>
      <t>What's your base hourly rate?</t>
    </r>
  </si>
  <si>
    <t>Your gross monthly pay is (if you're paid weekly):</t>
  </si>
  <si>
    <t>Your gross monthly pay is (if you're paid biweekly):</t>
  </si>
  <si>
    <r>
      <rPr>
        <b/>
        <sz val="16"/>
        <color theme="1"/>
        <rFont val="Aptos Narrow"/>
        <family val="2"/>
        <scheme val="minor"/>
      </rPr>
      <t>2.</t>
    </r>
    <r>
      <rPr>
        <sz val="14"/>
        <color theme="1"/>
        <rFont val="Aptos Narrow"/>
        <family val="2"/>
        <scheme val="minor"/>
      </rPr>
      <t xml:space="preserve"> Are you paid weekly or biweekly? </t>
    </r>
  </si>
  <si>
    <t xml:space="preserve">
</t>
  </si>
  <si>
    <t>Base hrs
worked on Paycheck #1</t>
  </si>
  <si>
    <t>Base hrs
worked on Paycheck #2</t>
  </si>
  <si>
    <t>Base hrs
worked on Paycheck #3</t>
  </si>
  <si>
    <t>Base hrs
worked on Paycheck #4</t>
  </si>
  <si>
    <r>
      <rPr>
        <b/>
        <sz val="16"/>
        <color theme="1"/>
        <rFont val="Aptos Narrow"/>
        <family val="2"/>
        <scheme val="minor"/>
      </rPr>
      <t>4.</t>
    </r>
    <r>
      <rPr>
        <sz val="14"/>
        <color theme="1"/>
        <rFont val="Aptos Narrow"/>
        <family val="2"/>
        <scheme val="minor"/>
      </rPr>
      <t xml:space="preserve"> </t>
    </r>
    <r>
      <rPr>
        <b/>
        <sz val="14"/>
        <color theme="1"/>
        <rFont val="Aptos Narrow"/>
        <family val="2"/>
        <scheme val="minor"/>
      </rPr>
      <t>If you answered NO to question 3</t>
    </r>
    <r>
      <rPr>
        <sz val="14"/>
        <color theme="1"/>
        <rFont val="Aptos Narrow"/>
        <family val="2"/>
        <scheme val="minor"/>
      </rPr>
      <t xml:space="preserve"> - enter
the regular or base number of hours you worked from your last pay stub--------&gt;</t>
    </r>
  </si>
  <si>
    <r>
      <rPr>
        <b/>
        <sz val="16"/>
        <color theme="1"/>
        <rFont val="Aptos Narrow"/>
        <family val="2"/>
        <scheme val="minor"/>
      </rPr>
      <t>3.</t>
    </r>
    <r>
      <rPr>
        <b/>
        <sz val="14"/>
        <color theme="1"/>
        <rFont val="Aptos Narrow"/>
        <family val="2"/>
        <scheme val="minor"/>
      </rPr>
      <t xml:space="preserve"> </t>
    </r>
    <r>
      <rPr>
        <sz val="14"/>
        <color theme="1"/>
        <rFont val="Aptos Narrow"/>
        <family val="2"/>
        <scheme val="minor"/>
      </rPr>
      <t>Does your base number of hours worked
change from week to week? If YES skip to #5</t>
    </r>
  </si>
  <si>
    <t>If you're paid salary….</t>
  </si>
  <si>
    <t xml:space="preserve">                                INCOME CALCULATOR</t>
  </si>
  <si>
    <t>WEEKLY</t>
  </si>
  <si>
    <t>BIWEEKLY</t>
  </si>
  <si>
    <t>YES</t>
  </si>
  <si>
    <t>NO</t>
  </si>
  <si>
    <r>
      <rPr>
        <b/>
        <sz val="16"/>
        <color theme="1"/>
        <rFont val="Aptos Narrow"/>
        <family val="2"/>
        <scheme val="minor"/>
      </rPr>
      <t>5.</t>
    </r>
    <r>
      <rPr>
        <b/>
        <sz val="14"/>
        <color theme="1"/>
        <rFont val="Aptos Narrow"/>
        <family val="2"/>
        <scheme val="minor"/>
      </rPr>
      <t xml:space="preserve"> If you answered YES to question 3</t>
    </r>
    <r>
      <rPr>
        <sz val="14"/>
        <color theme="1"/>
        <rFont val="Aptos Narrow"/>
        <family val="2"/>
        <scheme val="minor"/>
      </rPr>
      <t xml:space="preserve"> : 
</t>
    </r>
    <r>
      <rPr>
        <b/>
        <i/>
        <sz val="14"/>
        <color theme="1"/>
        <rFont val="Aptos Narrow"/>
        <family val="2"/>
        <scheme val="minor"/>
      </rPr>
      <t xml:space="preserve">and you're paid weekly </t>
    </r>
    <r>
      <rPr>
        <sz val="14"/>
        <color theme="1"/>
        <rFont val="Aptos Narrow"/>
        <family val="2"/>
        <scheme val="minor"/>
      </rPr>
      <t xml:space="preserve">- enter your base hours worked from your last 4 paychecks under Base hrs worked Paycheck 1, 2,3, and 4. </t>
    </r>
    <r>
      <rPr>
        <b/>
        <i/>
        <sz val="14"/>
        <color theme="1"/>
        <rFont val="Aptos Narrow"/>
        <family val="2"/>
        <scheme val="minor"/>
      </rPr>
      <t>If you're paid biweekly,</t>
    </r>
    <r>
      <rPr>
        <sz val="14"/>
        <color theme="1"/>
        <rFont val="Aptos Narrow"/>
        <family val="2"/>
        <scheme val="minor"/>
      </rPr>
      <t xml:space="preserve"> enter the base hours worked from your last 2 paychecks under Paycheck 1 and 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</si>
</sst>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36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i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52F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0" xfId="0" applyFill="1"/>
    <xf numFmtId="0" fontId="4" fillId="0" borderId="0" xfId="0" applyFont="1"/>
    <xf numFmtId="0" fontId="2" fillId="2" borderId="3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0" fillId="3" borderId="6" xfId="0" applyFill="1" applyBorder="1"/>
    <xf numFmtId="0" fontId="0" fillId="3" borderId="10" xfId="0" applyFill="1" applyBorder="1"/>
    <xf numFmtId="0" fontId="0" fillId="3" borderId="5" xfId="0" applyFill="1" applyBorder="1"/>
    <xf numFmtId="0" fontId="8" fillId="3" borderId="0" xfId="0" applyFont="1" applyFill="1" applyAlignment="1">
      <alignment horizontal="left" vertical="center"/>
    </xf>
    <xf numFmtId="0" fontId="0" fillId="3" borderId="11" xfId="0" applyFill="1" applyBorder="1"/>
    <xf numFmtId="0" fontId="0" fillId="3" borderId="9" xfId="0" applyFill="1" applyBorder="1"/>
    <xf numFmtId="0" fontId="1" fillId="0" borderId="0" xfId="0" applyFont="1"/>
    <xf numFmtId="0" fontId="0" fillId="3" borderId="5" xfId="0" applyFill="1" applyBorder="1" applyProtection="1"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>
      <alignment horizontal="center" vertical="center"/>
    </xf>
    <xf numFmtId="0" fontId="4" fillId="3" borderId="13" xfId="0" applyFont="1" applyFill="1" applyBorder="1"/>
    <xf numFmtId="0" fontId="4" fillId="3" borderId="13" xfId="0" applyFont="1" applyFill="1" applyBorder="1" applyAlignment="1">
      <alignment wrapText="1"/>
    </xf>
    <xf numFmtId="0" fontId="4" fillId="3" borderId="15" xfId="0" applyFont="1" applyFill="1" applyBorder="1" applyAlignment="1">
      <alignment vertical="top" wrapText="1"/>
    </xf>
    <xf numFmtId="0" fontId="0" fillId="3" borderId="7" xfId="0" applyFill="1" applyBorder="1"/>
    <xf numFmtId="164" fontId="0" fillId="3" borderId="1" xfId="0" applyNumberFormat="1" applyFill="1" applyBorder="1"/>
    <xf numFmtId="0" fontId="0" fillId="3" borderId="1" xfId="0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52F8E"/>
      <color rgb="FF660066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midwestmhloans.com/apply-now-mobile-home-financing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57150</xdr:rowOff>
    </xdr:from>
    <xdr:to>
      <xdr:col>5</xdr:col>
      <xdr:colOff>685800</xdr:colOff>
      <xdr:row>7</xdr:row>
      <xdr:rowOff>114956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0824F5-E1B7-F6B0-98EE-4EF5971A0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57150"/>
          <a:ext cx="7772400" cy="1346856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184150</xdr:colOff>
      <xdr:row>3</xdr:row>
      <xdr:rowOff>19844</xdr:rowOff>
    </xdr:from>
    <xdr:to>
      <xdr:col>8</xdr:col>
      <xdr:colOff>266319</xdr:colOff>
      <xdr:row>6</xdr:row>
      <xdr:rowOff>50681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5BA9C0-C928-E176-C0AD-2AACABA72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572294"/>
          <a:ext cx="1866519" cy="583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A57D7-B7DD-4D14-AE84-7AF3C2F9643C}">
  <dimension ref="A1:P23"/>
  <sheetViews>
    <sheetView tabSelected="1" workbookViewId="0">
      <selection activeCell="A12" sqref="A12"/>
    </sheetView>
  </sheetViews>
  <sheetFormatPr defaultRowHeight="14.5" x14ac:dyDescent="0.35"/>
  <cols>
    <col min="1" max="1" width="51.81640625" customWidth="1"/>
    <col min="2" max="2" width="22.08984375" customWidth="1"/>
    <col min="3" max="3" width="4.453125" customWidth="1"/>
    <col min="4" max="4" width="12.1796875" customWidth="1"/>
    <col min="5" max="5" width="12.08984375" customWidth="1"/>
    <col min="6" max="6" width="12.1796875" customWidth="1"/>
    <col min="7" max="7" width="12" customWidth="1"/>
    <col min="8" max="8" width="13.54296875" customWidth="1"/>
    <col min="9" max="9" width="17.26953125" customWidth="1"/>
    <col min="10" max="10" width="10.7265625" customWidth="1"/>
  </cols>
  <sheetData>
    <row r="1" spans="1:16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8" thickBot="1" x14ac:dyDescent="1.1499999999999999">
      <c r="A9" s="28" t="s">
        <v>15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3"/>
      <c r="M9" s="3"/>
      <c r="N9" s="3"/>
      <c r="O9" s="3"/>
      <c r="P9" s="3"/>
    </row>
    <row r="10" spans="1:16" ht="15" thickBot="1" x14ac:dyDescent="0.4">
      <c r="A10" s="5"/>
      <c r="B10" s="6"/>
      <c r="C10" s="6"/>
      <c r="D10" s="6"/>
      <c r="E10" s="6"/>
      <c r="F10" s="6"/>
      <c r="G10" s="6"/>
      <c r="H10" s="6"/>
      <c r="I10" s="6"/>
      <c r="J10" s="23"/>
    </row>
    <row r="11" spans="1:16" ht="21.5" thickBot="1" x14ac:dyDescent="0.55000000000000004">
      <c r="A11" s="32" t="s">
        <v>0</v>
      </c>
      <c r="B11" s="33"/>
      <c r="C11" s="1"/>
      <c r="D11" s="1"/>
      <c r="E11" s="1"/>
      <c r="F11" s="1"/>
      <c r="G11" s="1"/>
      <c r="H11" s="1"/>
      <c r="I11" s="1"/>
      <c r="J11" s="7"/>
    </row>
    <row r="12" spans="1:16" ht="24" customHeight="1" thickBot="1" x14ac:dyDescent="0.55000000000000004">
      <c r="A12" s="20" t="s">
        <v>3</v>
      </c>
      <c r="B12" s="17">
        <v>36</v>
      </c>
      <c r="C12" s="1"/>
      <c r="D12" s="30" t="s">
        <v>4</v>
      </c>
      <c r="E12" s="30"/>
      <c r="F12" s="30"/>
      <c r="G12" s="30"/>
      <c r="H12" s="31"/>
      <c r="I12" s="24">
        <f>IF(AND(B13="weekly",B14="no"),((B12*B15)*52)/12,IF(AND(B13="weekly",B14="yes"),((B12*B16)*52)/12,0))</f>
        <v>0</v>
      </c>
      <c r="J12" s="7"/>
    </row>
    <row r="13" spans="1:16" ht="21.5" thickBot="1" x14ac:dyDescent="0.55000000000000004">
      <c r="A13" s="21" t="s">
        <v>6</v>
      </c>
      <c r="B13" s="18" t="s">
        <v>17</v>
      </c>
      <c r="C13" s="1"/>
      <c r="D13" s="30" t="s">
        <v>5</v>
      </c>
      <c r="E13" s="30"/>
      <c r="F13" s="30"/>
      <c r="G13" s="30"/>
      <c r="H13" s="31"/>
      <c r="I13" s="24">
        <f>IF(AND(B13="biweekly",B14="no"),((B12*B15/2)*52)/12,IF(AND(B13="biweekly",B14="yes"),((B12*B16/2)*52)/12,0))</f>
        <v>0</v>
      </c>
      <c r="J13" s="7"/>
    </row>
    <row r="14" spans="1:16" ht="48" customHeight="1" thickBot="1" x14ac:dyDescent="0.5">
      <c r="A14" s="21" t="s">
        <v>13</v>
      </c>
      <c r="B14" s="18" t="s">
        <v>19</v>
      </c>
      <c r="C14" s="1"/>
      <c r="D14" s="13"/>
      <c r="E14" s="13"/>
      <c r="F14" s="13"/>
      <c r="G14" s="13"/>
      <c r="H14" s="13"/>
      <c r="I14" s="1"/>
      <c r="J14" s="12"/>
    </row>
    <row r="15" spans="1:16" ht="58.5" thickBot="1" x14ac:dyDescent="0.5">
      <c r="A15" s="21" t="s">
        <v>12</v>
      </c>
      <c r="B15" s="18"/>
      <c r="C15" s="1"/>
      <c r="D15" s="4" t="s">
        <v>8</v>
      </c>
      <c r="E15" s="4" t="s">
        <v>9</v>
      </c>
      <c r="F15" s="4" t="s">
        <v>10</v>
      </c>
      <c r="G15" s="4" t="s">
        <v>11</v>
      </c>
      <c r="H15" s="8"/>
      <c r="I15" s="1"/>
      <c r="J15" s="7"/>
      <c r="L15" s="11" t="s">
        <v>16</v>
      </c>
      <c r="M15" s="11" t="s">
        <v>18</v>
      </c>
      <c r="N15" s="11"/>
    </row>
    <row r="16" spans="1:16" ht="132.5" thickBot="1" x14ac:dyDescent="0.4">
      <c r="A16" s="22" t="s">
        <v>20</v>
      </c>
      <c r="B16" s="19">
        <f>AVERAGE(D16:G16)</f>
        <v>29.75</v>
      </c>
      <c r="C16" s="9"/>
      <c r="D16" s="27">
        <v>40</v>
      </c>
      <c r="E16" s="27">
        <v>20</v>
      </c>
      <c r="F16" s="27">
        <v>14</v>
      </c>
      <c r="G16" s="27">
        <v>45</v>
      </c>
      <c r="H16" s="9"/>
      <c r="I16" s="9"/>
      <c r="J16" s="10"/>
      <c r="L16" s="11" t="s">
        <v>17</v>
      </c>
      <c r="M16" s="11" t="s">
        <v>19</v>
      </c>
      <c r="N16" s="11"/>
    </row>
    <row r="17" spans="1:14" ht="24" customHeight="1" thickBot="1" x14ac:dyDescent="0.5">
      <c r="A17" s="16" t="s">
        <v>7</v>
      </c>
      <c r="B17" s="14"/>
      <c r="C17" s="14"/>
      <c r="D17" s="14"/>
      <c r="E17" s="14"/>
      <c r="F17" s="14"/>
      <c r="G17" s="14"/>
      <c r="H17" s="14"/>
      <c r="I17" s="14"/>
      <c r="J17" s="15"/>
      <c r="L17" s="11"/>
      <c r="M17" s="11"/>
      <c r="N17" s="11"/>
    </row>
    <row r="18" spans="1:14" ht="21.5" thickBot="1" x14ac:dyDescent="0.55000000000000004">
      <c r="A18" s="32" t="s">
        <v>14</v>
      </c>
      <c r="B18" s="33"/>
      <c r="C18" s="14"/>
      <c r="J18" s="14"/>
    </row>
    <row r="19" spans="1:14" ht="21.5" thickBot="1" x14ac:dyDescent="0.5">
      <c r="A19" s="2" t="s">
        <v>1</v>
      </c>
      <c r="B19" s="25" t="s">
        <v>17</v>
      </c>
      <c r="D19" s="30" t="s">
        <v>4</v>
      </c>
      <c r="E19" s="30"/>
      <c r="F19" s="30"/>
      <c r="G19" s="30"/>
      <c r="H19" s="31"/>
      <c r="I19" s="24">
        <f>IF(B19="weekly",(B20*52)/12,0)</f>
        <v>0</v>
      </c>
      <c r="J19" s="14"/>
    </row>
    <row r="20" spans="1:14" ht="21.5" thickBot="1" x14ac:dyDescent="0.5">
      <c r="A20" s="2" t="s">
        <v>2</v>
      </c>
      <c r="B20" s="26">
        <v>1500</v>
      </c>
      <c r="D20" s="30" t="s">
        <v>5</v>
      </c>
      <c r="E20" s="30"/>
      <c r="F20" s="30"/>
      <c r="G20" s="30"/>
      <c r="H20" s="31"/>
      <c r="I20" s="24">
        <f>IF(B19="biweekly",(B20/2)*52/12,0)</f>
        <v>3250</v>
      </c>
      <c r="J20" s="14"/>
    </row>
    <row r="21" spans="1:14" ht="18.5" x14ac:dyDescent="0.45">
      <c r="A21" s="2"/>
      <c r="J21" s="14"/>
    </row>
    <row r="22" spans="1:14" ht="18.5" x14ac:dyDescent="0.45">
      <c r="A22" s="2"/>
      <c r="D22" s="14"/>
      <c r="E22" s="14"/>
      <c r="F22" s="14"/>
      <c r="G22" s="14"/>
      <c r="H22" s="14"/>
      <c r="I22" s="14"/>
      <c r="J22" s="14"/>
    </row>
    <row r="23" spans="1:14" ht="18.5" x14ac:dyDescent="0.45">
      <c r="A23" s="2"/>
    </row>
  </sheetData>
  <sheetProtection algorithmName="SHA-512" hashValue="mOKkl3QTFrUdL9nY887eBcDdA8z+sjXPcZgLsr6CAiqh8bDbl7Tc1ivpkaTYDBafFb0qZ15VEmDBUx1C++DRhw==" saltValue="w/kHAi2k1SLswmwgOWSFeg==" spinCount="100000" sheet="1" objects="1" scenarios="1"/>
  <mergeCells count="7">
    <mergeCell ref="A9:K9"/>
    <mergeCell ref="D19:H19"/>
    <mergeCell ref="D20:H20"/>
    <mergeCell ref="D13:H13"/>
    <mergeCell ref="A11:B11"/>
    <mergeCell ref="A18:B18"/>
    <mergeCell ref="D12:H12"/>
  </mergeCells>
  <phoneticPr fontId="9" type="noConversion"/>
  <dataValidations count="2">
    <dataValidation type="list" allowBlank="1" showInputMessage="1" showErrorMessage="1" sqref="B13 B19" xr:uid="{3A6C23B8-B581-4AD0-A8AB-1C9F62743090}">
      <formula1>$L$15:$L$16</formula1>
    </dataValidation>
    <dataValidation type="list" allowBlank="1" showInputMessage="1" showErrorMessage="1" sqref="B14" xr:uid="{76BD442F-C75C-4A9D-AE56-047CE084E3E2}">
      <formula1>$M$15:$M$16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Jackson</dc:creator>
  <cp:lastModifiedBy>Jamie Jackson</cp:lastModifiedBy>
  <dcterms:created xsi:type="dcterms:W3CDTF">2024-02-19T20:28:59Z</dcterms:created>
  <dcterms:modified xsi:type="dcterms:W3CDTF">2024-02-20T20:26:56Z</dcterms:modified>
</cp:coreProperties>
</file>